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<sst xmlns="http://schemas.openxmlformats.org/spreadsheetml/2006/main" count="33" uniqueCount="33">
  <si>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月山镇2025年稻谷目标价格补贴发放汇总表</t>
  </si>
  <si>
    <t>序号</t>
  </si>
  <si>
    <t>村</t>
  </si>
  <si>
    <t>户数</t>
  </si>
  <si>
    <t>早稻种
植面积
(亩)</t>
  </si>
  <si>
    <t>中稻种
植面积
(亩)</t>
  </si>
  <si>
    <t>晚稻种
植面积
(亩)</t>
  </si>
  <si>
    <t>合计补贴
面积(亩)</t>
  </si>
  <si>
    <t>补贴标准
(元/亩)</t>
  </si>
  <si>
    <t>补贴金额
(元)</t>
  </si>
  <si>
    <t>备注</t>
  </si>
  <si>
    <t>两头塘村</t>
  </si>
  <si>
    <t>龙冲村</t>
  </si>
  <si>
    <t>紫云村</t>
  </si>
  <si>
    <t>田心村</t>
  </si>
  <si>
    <t>马龙村</t>
  </si>
  <si>
    <t>红日村</t>
  </si>
  <si>
    <t>陈雪飞从褒忠山村转入双季稻79.4亩、一季稻345亩</t>
  </si>
  <si>
    <t>月山村</t>
  </si>
  <si>
    <t>洪海村</t>
  </si>
  <si>
    <t>彭鹏从石柱村转入双季57.53亩，一季稻142.47亩。彭正湘从先锋村转入一季稻8.35亩，周裕平从先锋村转入双季稻141.63亩。</t>
  </si>
  <si>
    <t>褒忠山村</t>
  </si>
  <si>
    <t>白龙村</t>
  </si>
  <si>
    <t>金坪村</t>
  </si>
  <si>
    <t>江田村</t>
  </si>
  <si>
    <t>新桥村</t>
  </si>
  <si>
    <t>先锋村</t>
  </si>
  <si>
    <t>云南村</t>
  </si>
  <si>
    <t>青坪村</t>
  </si>
  <si>
    <t>石柱村</t>
  </si>
  <si>
    <t>石矶村</t>
  </si>
  <si>
    <t>神山庙村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</si>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</sst>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K25" sqref="K25"/>
    </sheetView>
  </sheetViews>
  <sheetFormatPr defaultColWidth="9" defaultRowHeight="13.5"/>
  <cols>
    <col min="1" max="1" width="5" style="1" customWidth="1"/>
    <col min="2" max="2" width="9" style="1" customWidth="1"/>
    <col min="3" max="3" width="6.5" style="1" customWidth="1"/>
    <col min="4" max="4" width="8.25" style="1" customWidth="1"/>
    <col min="5" max="5" width="9" style="1" customWidth="1"/>
    <col min="6" max="6" width="7.75" style="1" customWidth="1"/>
    <col min="7" max="7" width="11.375" style="1" customWidth="1"/>
    <col min="8" max="8" width="7.375" style="1" customWidth="1"/>
    <col min="9" max="9" width="10.375" style="1" customWidth="1"/>
    <col min="10" max="10" width="13" style="1" customWidth="1"/>
    <col min="11" max="16384" width="9" style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48" customHeight="1" spans="1:10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3" t="s">
        <v>10</v>
      </c>
    </row>
    <row r="4" ht="21" customHeight="1" spans="1:10">
      <c r="A4" s="3">
        <v>1</v>
      </c>
      <c r="B4" s="3" t="s">
        <v>11</v>
      </c>
      <c r="C4" s="3">
        <v>266</v>
      </c>
      <c r="D4" s="3">
        <v>210</v>
      </c>
      <c r="E4" s="3">
        <v>1475.23</v>
      </c>
      <c r="F4" s="3">
        <v>210</v>
      </c>
      <c r="G4" s="3">
        <v>1895.23</v>
      </c>
      <c r="H4" s="3">
        <v>35</v>
      </c>
      <c r="I4" s="3">
        <f>G4*H4</f>
        <v>66333.05</v>
      </c>
      <c r="J4" s="3"/>
    </row>
    <row r="5" ht="21" customHeight="1" spans="1:10">
      <c r="A5" s="3">
        <v>2</v>
      </c>
      <c r="B5" s="3" t="s">
        <v>12</v>
      </c>
      <c r="C5" s="3">
        <v>83</v>
      </c>
      <c r="D5" s="3">
        <v>10</v>
      </c>
      <c r="E5" s="3">
        <v>360</v>
      </c>
      <c r="F5" s="3">
        <v>10</v>
      </c>
      <c r="G5" s="3">
        <v>380</v>
      </c>
      <c r="H5" s="3">
        <v>35</v>
      </c>
      <c r="I5" s="3">
        <f t="shared" ref="I5:I10" si="0">G5*H5</f>
        <v>13300</v>
      </c>
      <c r="J5" s="3"/>
    </row>
    <row r="6" ht="21" customHeight="1" spans="1:10">
      <c r="A6" s="3">
        <v>3</v>
      </c>
      <c r="B6" s="3" t="s">
        <v>13</v>
      </c>
      <c r="C6" s="3">
        <v>133</v>
      </c>
      <c r="D6" s="3"/>
      <c r="E6" s="3">
        <v>1026.74</v>
      </c>
      <c r="F6" s="3"/>
      <c r="G6" s="3">
        <v>1026.74</v>
      </c>
      <c r="H6" s="3">
        <v>35</v>
      </c>
      <c r="I6" s="3">
        <f t="shared" si="0"/>
        <v>35935.9</v>
      </c>
      <c r="J6" s="3"/>
    </row>
    <row r="7" ht="21" customHeight="1" spans="1:10">
      <c r="A7" s="3">
        <v>4</v>
      </c>
      <c r="B7" s="3" t="s">
        <v>14</v>
      </c>
      <c r="C7" s="3">
        <v>114</v>
      </c>
      <c r="D7" s="3">
        <v>102</v>
      </c>
      <c r="E7" s="3">
        <v>546.05</v>
      </c>
      <c r="F7" s="3">
        <v>102</v>
      </c>
      <c r="G7" s="3">
        <v>750.05</v>
      </c>
      <c r="H7" s="3">
        <v>35</v>
      </c>
      <c r="I7" s="3">
        <f t="shared" si="0"/>
        <v>26251.75</v>
      </c>
      <c r="J7" s="3"/>
    </row>
    <row r="8" ht="21" customHeight="1" spans="1:10">
      <c r="A8" s="3">
        <v>5</v>
      </c>
      <c r="B8" s="3" t="s">
        <v>15</v>
      </c>
      <c r="C8" s="3">
        <v>148</v>
      </c>
      <c r="D8" s="3">
        <v>68.1</v>
      </c>
      <c r="E8" s="3">
        <v>1275.15</v>
      </c>
      <c r="F8" s="3">
        <v>68.1</v>
      </c>
      <c r="G8" s="3">
        <v>1411.35</v>
      </c>
      <c r="H8" s="3">
        <v>35</v>
      </c>
      <c r="I8" s="3">
        <f t="shared" si="0"/>
        <v>49397.25</v>
      </c>
      <c r="J8" s="3"/>
    </row>
    <row r="9" ht="34" customHeight="1" spans="1:10">
      <c r="A9" s="3">
        <v>6</v>
      </c>
      <c r="B9" s="3" t="s">
        <v>16</v>
      </c>
      <c r="C9" s="3">
        <v>305</v>
      </c>
      <c r="D9" s="3">
        <v>1203.31</v>
      </c>
      <c r="E9" s="3">
        <v>2189.82</v>
      </c>
      <c r="F9" s="3">
        <v>1203.31</v>
      </c>
      <c r="G9" s="3">
        <v>4596.44</v>
      </c>
      <c r="H9" s="3">
        <v>35</v>
      </c>
      <c r="I9" s="3">
        <f t="shared" si="0"/>
        <v>160875.4</v>
      </c>
      <c r="J9" s="8" t="s">
        <v>17</v>
      </c>
    </row>
    <row r="10" ht="21" customHeight="1" spans="1:10">
      <c r="A10" s="3">
        <v>7</v>
      </c>
      <c r="B10" s="3" t="s">
        <v>18</v>
      </c>
      <c r="C10" s="3">
        <v>192</v>
      </c>
      <c r="D10" s="3">
        <v>376.55</v>
      </c>
      <c r="E10" s="3">
        <v>1244.02</v>
      </c>
      <c r="F10" s="3">
        <v>376.55</v>
      </c>
      <c r="G10" s="3">
        <v>1997.12</v>
      </c>
      <c r="H10" s="3">
        <v>35</v>
      </c>
      <c r="I10" s="3">
        <f t="shared" si="0"/>
        <v>69899.2</v>
      </c>
      <c r="J10" s="3"/>
    </row>
    <row r="11" ht="77" customHeight="1" spans="1:10">
      <c r="A11" s="3">
        <v>8</v>
      </c>
      <c r="B11" s="3" t="s">
        <v>19</v>
      </c>
      <c r="C11" s="3">
        <v>345</v>
      </c>
      <c r="D11" s="3">
        <v>671.66</v>
      </c>
      <c r="E11" s="3">
        <v>2912.29</v>
      </c>
      <c r="F11" s="3">
        <v>671.66</v>
      </c>
      <c r="G11" s="3">
        <v>4255.61</v>
      </c>
      <c r="H11" s="3">
        <v>35</v>
      </c>
      <c r="I11" s="3">
        <f t="shared" ref="I11:I22" si="1">G11*H11</f>
        <v>148946.35</v>
      </c>
      <c r="J11" s="8" t="s">
        <v>20</v>
      </c>
    </row>
    <row r="12" ht="21" customHeight="1" spans="1:10">
      <c r="A12" s="3">
        <v>9</v>
      </c>
      <c r="B12" s="3" t="s">
        <v>21</v>
      </c>
      <c r="C12" s="3">
        <v>209</v>
      </c>
      <c r="D12" s="3">
        <v>478</v>
      </c>
      <c r="E12" s="3">
        <v>1811.68</v>
      </c>
      <c r="F12" s="3">
        <v>478</v>
      </c>
      <c r="G12" s="3">
        <v>2767.68</v>
      </c>
      <c r="H12" s="3">
        <v>35</v>
      </c>
      <c r="I12" s="3">
        <f t="shared" si="1"/>
        <v>96868.8</v>
      </c>
      <c r="J12" s="3"/>
    </row>
    <row r="13" ht="21" customHeight="1" spans="1:10">
      <c r="A13" s="3">
        <v>10</v>
      </c>
      <c r="B13" s="3" t="s">
        <v>22</v>
      </c>
      <c r="C13" s="3">
        <v>331</v>
      </c>
      <c r="D13" s="3">
        <v>369.6</v>
      </c>
      <c r="E13" s="3">
        <v>2458.52</v>
      </c>
      <c r="F13" s="3">
        <v>369.6</v>
      </c>
      <c r="G13" s="3">
        <v>3197.72</v>
      </c>
      <c r="H13" s="3">
        <v>35</v>
      </c>
      <c r="I13" s="3">
        <f t="shared" si="1"/>
        <v>111920.2</v>
      </c>
      <c r="J13" s="3"/>
    </row>
    <row r="14" ht="21" customHeight="1" spans="1:10">
      <c r="A14" s="3">
        <v>11</v>
      </c>
      <c r="B14" s="3" t="s">
        <v>23</v>
      </c>
      <c r="C14" s="3">
        <v>199</v>
      </c>
      <c r="D14" s="3">
        <v>1789.08</v>
      </c>
      <c r="E14" s="3">
        <v>2378.81</v>
      </c>
      <c r="F14" s="3">
        <v>1789.08</v>
      </c>
      <c r="G14" s="3">
        <v>5956.97</v>
      </c>
      <c r="H14" s="3">
        <v>35</v>
      </c>
      <c r="I14" s="3">
        <f t="shared" si="1"/>
        <v>208493.95</v>
      </c>
      <c r="J14" s="3"/>
    </row>
    <row r="15" ht="21" customHeight="1" spans="1:10">
      <c r="A15" s="3">
        <v>12</v>
      </c>
      <c r="B15" s="3" t="s">
        <v>24</v>
      </c>
      <c r="C15" s="3">
        <v>209</v>
      </c>
      <c r="D15" s="3">
        <v>877.34</v>
      </c>
      <c r="E15" s="3">
        <v>1771.03</v>
      </c>
      <c r="F15" s="3">
        <v>877.34</v>
      </c>
      <c r="G15" s="3">
        <v>3525.71</v>
      </c>
      <c r="H15" s="3">
        <v>35</v>
      </c>
      <c r="I15" s="3">
        <f t="shared" si="1"/>
        <v>123399.85</v>
      </c>
      <c r="J15" s="3"/>
    </row>
    <row r="16" ht="21" customHeight="1" spans="1:10">
      <c r="A16" s="3">
        <v>13</v>
      </c>
      <c r="B16" s="3" t="s">
        <v>25</v>
      </c>
      <c r="C16" s="3">
        <v>126</v>
      </c>
      <c r="D16" s="3">
        <v>166.9</v>
      </c>
      <c r="E16" s="3">
        <v>787.89</v>
      </c>
      <c r="F16" s="3">
        <v>166.9</v>
      </c>
      <c r="G16" s="3">
        <v>1121.69</v>
      </c>
      <c r="H16" s="3">
        <v>35</v>
      </c>
      <c r="I16" s="3">
        <f t="shared" si="1"/>
        <v>39259.15</v>
      </c>
      <c r="J16" s="3"/>
    </row>
    <row r="17" ht="21" customHeight="1" spans="1:10">
      <c r="A17" s="3">
        <v>14</v>
      </c>
      <c r="B17" s="3" t="s">
        <v>26</v>
      </c>
      <c r="C17" s="3">
        <v>149</v>
      </c>
      <c r="D17" s="3">
        <v>92.13</v>
      </c>
      <c r="E17" s="3">
        <v>953.01</v>
      </c>
      <c r="F17" s="3">
        <v>92.13</v>
      </c>
      <c r="G17" s="3">
        <v>1137.27</v>
      </c>
      <c r="H17" s="3">
        <v>35</v>
      </c>
      <c r="I17" s="3">
        <f t="shared" si="1"/>
        <v>39804.45</v>
      </c>
      <c r="J17" s="3"/>
    </row>
    <row r="18" ht="21" customHeight="1" spans="1:10">
      <c r="A18" s="3">
        <v>15</v>
      </c>
      <c r="B18" s="3" t="s">
        <v>27</v>
      </c>
      <c r="C18" s="3">
        <v>324</v>
      </c>
      <c r="D18" s="3">
        <v>179.52</v>
      </c>
      <c r="E18" s="3">
        <v>1868.53</v>
      </c>
      <c r="F18" s="3">
        <v>179.52</v>
      </c>
      <c r="G18" s="3">
        <v>2227.57</v>
      </c>
      <c r="H18" s="3">
        <v>35</v>
      </c>
      <c r="I18" s="3">
        <f t="shared" si="1"/>
        <v>77964.95</v>
      </c>
      <c r="J18" s="3"/>
    </row>
    <row r="19" ht="21" customHeight="1" spans="1:10">
      <c r="A19" s="3">
        <v>16</v>
      </c>
      <c r="B19" s="3" t="s">
        <v>28</v>
      </c>
      <c r="C19" s="3">
        <v>165</v>
      </c>
      <c r="D19" s="3">
        <v>153.1</v>
      </c>
      <c r="E19" s="3">
        <v>887.33</v>
      </c>
      <c r="F19" s="3">
        <v>153.1</v>
      </c>
      <c r="G19" s="3">
        <v>1193.53</v>
      </c>
      <c r="H19" s="3">
        <v>35</v>
      </c>
      <c r="I19" s="3">
        <f t="shared" si="1"/>
        <v>41773.55</v>
      </c>
      <c r="J19" s="3"/>
    </row>
    <row r="20" ht="21" customHeight="1" spans="1:10">
      <c r="A20" s="3">
        <v>17</v>
      </c>
      <c r="B20" s="3" t="s">
        <v>29</v>
      </c>
      <c r="C20" s="3">
        <v>500</v>
      </c>
      <c r="D20" s="3">
        <v>108.6</v>
      </c>
      <c r="E20" s="3">
        <v>3606.63</v>
      </c>
      <c r="F20" s="3">
        <v>108.6</v>
      </c>
      <c r="G20" s="3">
        <v>3823.83</v>
      </c>
      <c r="H20" s="3">
        <v>35</v>
      </c>
      <c r="I20" s="3">
        <f t="shared" si="1"/>
        <v>133834.05</v>
      </c>
      <c r="J20" s="3"/>
    </row>
    <row r="21" ht="21" customHeight="1" spans="1:10">
      <c r="A21" s="3">
        <v>18</v>
      </c>
      <c r="B21" s="3" t="s">
        <v>30</v>
      </c>
      <c r="C21" s="3">
        <v>395</v>
      </c>
      <c r="D21" s="3">
        <v>1109.39</v>
      </c>
      <c r="E21" s="3">
        <v>2324.23</v>
      </c>
      <c r="F21" s="3">
        <v>1109.39</v>
      </c>
      <c r="G21" s="3">
        <v>4543.01</v>
      </c>
      <c r="H21" s="3">
        <v>35</v>
      </c>
      <c r="I21" s="3">
        <f t="shared" si="1"/>
        <v>159005.35</v>
      </c>
      <c r="J21" s="3"/>
    </row>
    <row r="22" ht="21" customHeight="1" spans="1:10">
      <c r="A22" s="3">
        <v>19</v>
      </c>
      <c r="B22" s="3" t="s">
        <v>31</v>
      </c>
      <c r="C22" s="3">
        <v>259</v>
      </c>
      <c r="D22" s="3">
        <v>542.86</v>
      </c>
      <c r="E22" s="3">
        <v>2643.32</v>
      </c>
      <c r="F22" s="3">
        <v>542.86</v>
      </c>
      <c r="G22" s="3">
        <v>3729.04</v>
      </c>
      <c r="H22" s="3">
        <v>35</v>
      </c>
      <c r="I22" s="3">
        <f t="shared" si="1"/>
        <v>130516.4</v>
      </c>
      <c r="J22" s="3"/>
    </row>
    <row r="23" ht="18" customHeight="1" spans="1:10">
      <c r="A23" s="3" t="s">
        <v>32</v>
      </c>
      <c r="B23" s="3"/>
      <c r="C23" s="3">
        <f>SUM(C4:C22)</f>
        <v>4452</v>
      </c>
      <c r="D23" s="3">
        <f>SUM(D4:D22)</f>
        <v>8508.14</v>
      </c>
      <c r="E23" s="3">
        <f>SUM(E4:E22)</f>
        <v>32520.28</v>
      </c>
      <c r="F23" s="3">
        <f>SUM(F4:F22)</f>
        <v>8508.14</v>
      </c>
      <c r="G23" s="3">
        <f>SUM(G4:G22)</f>
        <v>49536.56</v>
      </c>
      <c r="H23" s="3"/>
      <c r="I23" s="3">
        <f>SUM(I4:I22)</f>
        <v>1733779.6</v>
      </c>
      <c r="J23" s="3"/>
    </row>
    <row r="25" ht="50" customHeight="1" spans="1:10">
      <c r="A25" s="5"/>
      <c r="B25" s="5"/>
      <c r="C25" s="5"/>
      <c r="D25" s="5"/>
      <c r="E25" s="5"/>
      <c r="F25" s="6"/>
      <c r="G25" s="6"/>
      <c r="H25" s="6"/>
      <c r="I25" s="9"/>
      <c r="J25" s="9"/>
    </row>
    <row r="29" ht="18.75" spans="8:10">
      <c r="H29" s="7">
        <v>45959</v>
      </c>
      <c r="I29" s="10"/>
      <c r="J29" s="10"/>
    </row>
  </sheetData>
  <mergeCells count="3">
    <mergeCell ref="A25:E25"/>
    <mergeCell ref="H29:J29"/>
    <mergeCell ref="A1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刘维</cp:lastModifiedBy>
  <dcterms:created xsi:type="dcterms:W3CDTF">2025-10-27T06:36:00Z</dcterms:created>
  <dcterms:modified xsi:type="dcterms:W3CDTF">2025-10-30T04:00:53Z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6C5E17973F0D4EC1906F20497A6316EE_13</vt:lpwstr>
  </property>
  <property fmtid="{D5CDD505-2E9C-101B-9397-08002B2CF9AE}" pid="3" name="KSOProductBuildVer">
    <vt:lpwstr>2052-12.1.0.22529</vt:lpwstr>
  </property>
</Properties>
</file>